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HARE1 on TERABOY/HPI Projects-TeraBoy/23 MASTER PLANNING/23.935 Housing Resource Guide_R-LUPA/1_Inventory-Analysis/HPI Files/Priority Evaluation Docs/"/>
    </mc:Choice>
  </mc:AlternateContent>
  <xr:revisionPtr revIDLastSave="0" documentId="13_ncr:1_{71C582E9-4965-4947-BFFC-2A6EA2A9EAC4}" xr6:coauthVersionLast="47" xr6:coauthVersionMax="47" xr10:uidLastSave="{00000000-0000-0000-0000-000000000000}"/>
  <bookViews>
    <workbookView xWindow="6400" yWindow="500" windowWidth="25600" windowHeight="12640" xr2:uid="{EBA48648-D279-4F7B-8960-1B8679D52C5F}"/>
  </bookViews>
  <sheets>
    <sheet name="Priority Evaluation" sheetId="1" r:id="rId1"/>
    <sheet name="Source Info" sheetId="3" r:id="rId2"/>
    <sheet name="Favorable Policie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9" i="1" l="1"/>
  <c r="B6" i="1" s="1"/>
  <c r="R8" i="1"/>
  <c r="S24" i="3"/>
  <c r="S22" i="3"/>
  <c r="S10" i="3"/>
  <c r="S8" i="3"/>
</calcChain>
</file>

<file path=xl/sharedStrings.xml><?xml version="1.0" encoding="utf-8"?>
<sst xmlns="http://schemas.openxmlformats.org/spreadsheetml/2006/main" count="373" uniqueCount="152">
  <si>
    <t>PARCEL</t>
  </si>
  <si>
    <t>POLICY</t>
  </si>
  <si>
    <t>INFRASTRUCTURE</t>
  </si>
  <si>
    <t>SITE CONTEXT</t>
  </si>
  <si>
    <t xml:space="preserve">FAVORABLE POLICIES </t>
  </si>
  <si>
    <t>APPROPRIATE LAND USES</t>
  </si>
  <si>
    <t>APPROPRIATE ZONING</t>
  </si>
  <si>
    <t>T6 DN</t>
  </si>
  <si>
    <t>Mixed Use</t>
  </si>
  <si>
    <t>Residential</t>
  </si>
  <si>
    <t>Institutional</t>
  </si>
  <si>
    <t>Commercial</t>
  </si>
  <si>
    <t>DTC</t>
  </si>
  <si>
    <t>Design-Based Zoning</t>
  </si>
  <si>
    <t>MUI-A (East Bank)</t>
  </si>
  <si>
    <t>T6 CP</t>
  </si>
  <si>
    <t>Civic/Institutional</t>
  </si>
  <si>
    <t>Vertical Mixed Use</t>
  </si>
  <si>
    <t>T6 DC</t>
  </si>
  <si>
    <t>Office</t>
  </si>
  <si>
    <t>T5 MU</t>
  </si>
  <si>
    <t>Light Industrial</t>
  </si>
  <si>
    <t>MUG-A</t>
  </si>
  <si>
    <t>ORI-A</t>
  </si>
  <si>
    <t>CF (Midtown)</t>
  </si>
  <si>
    <t>T5 RG</t>
  </si>
  <si>
    <t>RM20-A to RM60-A</t>
  </si>
  <si>
    <t>OR20-A, OR40-A, ORI-A</t>
  </si>
  <si>
    <t>OG</t>
  </si>
  <si>
    <t>MUG-A, MUI-A</t>
  </si>
  <si>
    <t>T4 NM</t>
  </si>
  <si>
    <t>Community Garden &amp; Open Space</t>
  </si>
  <si>
    <t>RS3.75/-A</t>
  </si>
  <si>
    <t>R6/-A</t>
  </si>
  <si>
    <t>RS5/-A</t>
  </si>
  <si>
    <t>RS7.5/-A</t>
  </si>
  <si>
    <t>R8/-A</t>
  </si>
  <si>
    <t>R10, RS10</t>
  </si>
  <si>
    <t>RM9-A</t>
  </si>
  <si>
    <t>RM15-A</t>
  </si>
  <si>
    <t>RM20-A</t>
  </si>
  <si>
    <t>NAME</t>
  </si>
  <si>
    <t>T4 NE</t>
  </si>
  <si>
    <t>URBAN NEIGHBORHOOD EVOLVING</t>
  </si>
  <si>
    <t>RM9-A to RM40-A</t>
  </si>
  <si>
    <t>T4 MU</t>
  </si>
  <si>
    <t>URBAN MIXED USE NEIGHBORHOOD</t>
  </si>
  <si>
    <t>MUN-A</t>
  </si>
  <si>
    <t>MUL-A</t>
  </si>
  <si>
    <t>OR20-A, R40-A</t>
  </si>
  <si>
    <t>T4 NC</t>
  </si>
  <si>
    <t>URBAN NEIGHBORHOOD CENTER</t>
  </si>
  <si>
    <t>RM9-A to RM20-A</t>
  </si>
  <si>
    <t>OR20-A</t>
  </si>
  <si>
    <t>MUN-A, MUL-A</t>
  </si>
  <si>
    <t>T4 CC</t>
  </si>
  <si>
    <t>URBAN COMMUNITY CENTER</t>
  </si>
  <si>
    <t>Transitional Residential</t>
  </si>
  <si>
    <t>Artisan Manufacturing</t>
  </si>
  <si>
    <t>T4 RC</t>
  </si>
  <si>
    <t>URBAN RESIDENTIAL CORRIDOR</t>
  </si>
  <si>
    <t>RM15-A to RM40-A</t>
  </si>
  <si>
    <t>T4 CM</t>
  </si>
  <si>
    <t>URBAN MIXED USE CORRIDOR</t>
  </si>
  <si>
    <t>RM40-A</t>
  </si>
  <si>
    <t>OR40-A</t>
  </si>
  <si>
    <t>T3 NE</t>
  </si>
  <si>
    <t>SUBURBAN NEIGHBORHOOD EVOLVING</t>
  </si>
  <si>
    <t>R15, RS15</t>
  </si>
  <si>
    <t>T3 NC</t>
  </si>
  <si>
    <t>SUBURBAN NEIGHBORHOOD CENTER</t>
  </si>
  <si>
    <t>MUN/-A</t>
  </si>
  <si>
    <t>CN-A, CL-A, CN, CL</t>
  </si>
  <si>
    <t>OR20/-A</t>
  </si>
  <si>
    <t>ON, OL, SCN</t>
  </si>
  <si>
    <t>T3 CC</t>
  </si>
  <si>
    <t>SUBURBAN COMMUNITY CENTER</t>
  </si>
  <si>
    <t>MUL/-A</t>
  </si>
  <si>
    <t>CN</t>
  </si>
  <si>
    <t>CL/-A</t>
  </si>
  <si>
    <t>SCC</t>
  </si>
  <si>
    <t>T3 RC</t>
  </si>
  <si>
    <t>R5-A</t>
  </si>
  <si>
    <t>SUBURBAN RESIDENTIAL CORRIDOR</t>
  </si>
  <si>
    <t>T3 CM</t>
  </si>
  <si>
    <t>CS</t>
  </si>
  <si>
    <t xml:space="preserve">CL </t>
  </si>
  <si>
    <t>SUBURBAN MIXED USE CORRIDOR</t>
  </si>
  <si>
    <t>Multifamily Resi</t>
  </si>
  <si>
    <t>Walk Score</t>
  </si>
  <si>
    <t>Transit Score</t>
  </si>
  <si>
    <t>Bike Score</t>
  </si>
  <si>
    <t>SERVICES (1 mi.)</t>
  </si>
  <si>
    <t>School</t>
  </si>
  <si>
    <t>Grocery</t>
  </si>
  <si>
    <t>Weight Potential</t>
  </si>
  <si>
    <t>R8</t>
  </si>
  <si>
    <t>UZO</t>
  </si>
  <si>
    <t>URBAN NEIGHBORHOOD MAINTENACE</t>
  </si>
  <si>
    <t>POT. R-LUPA</t>
  </si>
  <si>
    <t>MF RESI SUPPORTIVE USES</t>
  </si>
  <si>
    <t>COMMERCIAL  USES</t>
  </si>
  <si>
    <t>DAYCARE?</t>
  </si>
  <si>
    <t>Y/N</t>
  </si>
  <si>
    <t>0-100</t>
  </si>
  <si>
    <t>Retail</t>
  </si>
  <si>
    <t>0-1 mi.</t>
  </si>
  <si>
    <t>1 TO 4</t>
  </si>
  <si>
    <t>Arterial/ Collector</t>
  </si>
  <si>
    <t>100 yr floodplain</t>
  </si>
  <si>
    <t>Slope &gt; 15%</t>
  </si>
  <si>
    <t>REQ'D</t>
  </si>
  <si>
    <t>Supportive Uses (1)</t>
  </si>
  <si>
    <t>ZONING</t>
  </si>
  <si>
    <t>(-)</t>
  </si>
  <si>
    <t>(+)</t>
  </si>
  <si>
    <t>?</t>
  </si>
  <si>
    <t>Potential                R-LUPA</t>
  </si>
  <si>
    <t>Pot.  Reuse of Existing  Bldg.</t>
  </si>
  <si>
    <t>0 or 10</t>
  </si>
  <si>
    <t xml:space="preserve">Y </t>
  </si>
  <si>
    <t>0.7 mi</t>
  </si>
  <si>
    <t>0.8 mi</t>
  </si>
  <si>
    <t>0.6 mi</t>
  </si>
  <si>
    <t>0 to -50</t>
  </si>
  <si>
    <t>Max. Score (REF)</t>
  </si>
  <si>
    <t>6200 Robertson Ave 37209</t>
  </si>
  <si>
    <t>TOTAL</t>
  </si>
  <si>
    <t>SOURCE INFORMATION</t>
  </si>
  <si>
    <t>METRO GIS</t>
  </si>
  <si>
    <t>https://maps.nashville.gov/ParcelViewer/</t>
  </si>
  <si>
    <t xml:space="preserve">SOURCE INFORMATION </t>
  </si>
  <si>
    <t>WALK SCORE</t>
  </si>
  <si>
    <t>https://www.walkscore.com/score/</t>
  </si>
  <si>
    <t>DOWNTOWN NEIGHBORHOOD</t>
  </si>
  <si>
    <t>DOWNTOWN CAPITOL</t>
  </si>
  <si>
    <t>DOWNTOWN CORE</t>
  </si>
  <si>
    <t>CENTER REGIONAL CENTER</t>
  </si>
  <si>
    <t>CENTER MIXED USE NEIGHBORHOOD</t>
  </si>
  <si>
    <t>SITE ASSESSMENT MATRIX</t>
  </si>
  <si>
    <t>Supportive Services</t>
  </si>
  <si>
    <t>Weight</t>
  </si>
  <si>
    <t>Site Score</t>
  </si>
  <si>
    <t>Y=30, N=0</t>
  </si>
  <si>
    <t>Y=5, N=0</t>
  </si>
  <si>
    <t>Y=10, N=0</t>
  </si>
  <si>
    <t>Y= -50, N=0</t>
  </si>
  <si>
    <t>NEARBY INFRASTRUCTURE</t>
  </si>
  <si>
    <t>Arterial/Collector</t>
  </si>
  <si>
    <t>Y=4, N=0</t>
  </si>
  <si>
    <t>0-4</t>
  </si>
  <si>
    <t>1-5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</si>
</sst>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9">
    <xf numFmtId="0" fontId="0" fillId="0" borderId="0" xfId="0"/>
    <xf numFmtId="0" fontId="2" fillId="0" borderId="0" xfId="0" applyFont="1"/>
    <xf numFmtId="0" fontId="0" fillId="4" borderId="1" xfId="0" applyFill="1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>
      <alignment horizontal="center" vertical="center"/>
    </xf>
    <xf numFmtId="0" fontId="0" fillId="4" borderId="9" xfId="0" applyFill="1" applyBorder="1"/>
    <xf numFmtId="0" fontId="0" fillId="4" borderId="25" xfId="0" applyFill="1" applyBorder="1"/>
    <xf numFmtId="0" fontId="0" fillId="0" borderId="25" xfId="0" applyBorder="1"/>
    <xf numFmtId="0" fontId="1" fillId="6" borderId="14" xfId="0" applyFont="1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16" fontId="0" fillId="6" borderId="8" xfId="0" applyNumberFormat="1" applyFill="1" applyBorder="1" applyAlignment="1">
      <alignment horizontal="center" vertical="center"/>
    </xf>
    <xf numFmtId="14" fontId="0" fillId="0" borderId="0" xfId="0" applyNumberFormat="1"/>
    <xf numFmtId="0" fontId="1" fillId="2" borderId="27" xfId="0" applyFont="1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1" fillId="5" borderId="15" xfId="0" applyFont="1" applyFill="1" applyBorder="1"/>
    <xf numFmtId="0" fontId="1" fillId="5" borderId="10" xfId="0" applyFont="1" applyFill="1" applyBorder="1"/>
    <xf numFmtId="0" fontId="1" fillId="5" borderId="12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5" borderId="24" xfId="0" applyFont="1" applyFill="1" applyBorder="1" applyAlignment="1">
      <alignment horizontal="center"/>
    </xf>
    <xf numFmtId="0" fontId="0" fillId="8" borderId="6" xfId="0" applyFill="1" applyBorder="1"/>
    <xf numFmtId="0" fontId="0" fillId="8" borderId="26" xfId="0" applyFill="1" applyBorder="1"/>
    <xf numFmtId="0" fontId="0" fillId="8" borderId="7" xfId="0" applyFill="1" applyBorder="1"/>
    <xf numFmtId="0" fontId="0" fillId="8" borderId="5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8" borderId="7" xfId="0" applyFill="1" applyBorder="1" applyAlignment="1">
      <alignment horizontal="center"/>
    </xf>
    <xf numFmtId="0" fontId="0" fillId="8" borderId="26" xfId="0" applyFill="1" applyBorder="1" applyAlignment="1">
      <alignment horizontal="center"/>
    </xf>
    <xf numFmtId="0" fontId="1" fillId="8" borderId="33" xfId="0" applyFont="1" applyFill="1" applyBorder="1"/>
    <xf numFmtId="0" fontId="1" fillId="0" borderId="0" xfId="0" applyFont="1"/>
    <xf numFmtId="0" fontId="1" fillId="6" borderId="34" xfId="0" applyFont="1" applyFill="1" applyBorder="1" applyAlignment="1">
      <alignment horizontal="center" vertical="center"/>
    </xf>
    <xf numFmtId="0" fontId="0" fillId="6" borderId="10" xfId="0" applyFill="1" applyBorder="1"/>
    <xf numFmtId="0" fontId="0" fillId="6" borderId="12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20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24" xfId="0" applyFill="1" applyBorder="1" applyAlignment="1">
      <alignment horizontal="center"/>
    </xf>
    <xf numFmtId="0" fontId="0" fillId="9" borderId="8" xfId="0" applyFill="1" applyBorder="1" applyAlignment="1">
      <alignment horizontal="center" vertical="center" textRotation="90" wrapText="1"/>
    </xf>
    <xf numFmtId="0" fontId="0" fillId="9" borderId="9" xfId="0" applyFill="1" applyBorder="1" applyAlignment="1">
      <alignment horizontal="center" vertical="center" textRotation="90" wrapText="1"/>
    </xf>
    <xf numFmtId="0" fontId="0" fillId="9" borderId="16" xfId="0" applyFill="1" applyBorder="1" applyAlignment="1">
      <alignment horizontal="center" vertical="center" textRotation="90" wrapText="1"/>
    </xf>
    <xf numFmtId="0" fontId="0" fillId="9" borderId="23" xfId="0" applyFill="1" applyBorder="1" applyAlignment="1">
      <alignment horizontal="center" vertical="center" textRotation="90" wrapText="1"/>
    </xf>
    <xf numFmtId="0" fontId="0" fillId="7" borderId="14" xfId="0" applyFill="1" applyBorder="1" applyAlignment="1">
      <alignment horizontal="center" vertical="center" textRotation="90" wrapText="1"/>
    </xf>
    <xf numFmtId="0" fontId="0" fillId="7" borderId="14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7" borderId="16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28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 textRotation="90" wrapText="1"/>
    </xf>
    <xf numFmtId="0" fontId="0" fillId="7" borderId="1" xfId="0" applyFill="1" applyBorder="1" applyAlignment="1">
      <alignment horizontal="center" vertical="center" textRotation="90" wrapText="1"/>
    </xf>
    <xf numFmtId="0" fontId="0" fillId="7" borderId="23" xfId="0" applyFill="1" applyBorder="1" applyAlignment="1">
      <alignment horizontal="center" vertical="center" textRotation="90" wrapText="1"/>
    </xf>
    <xf numFmtId="0" fontId="0" fillId="7" borderId="28" xfId="0" applyFill="1" applyBorder="1" applyAlignment="1">
      <alignment horizontal="center" vertical="center" textRotation="90" wrapText="1"/>
    </xf>
    <xf numFmtId="0" fontId="3" fillId="0" borderId="0" xfId="1"/>
    <xf numFmtId="0" fontId="0" fillId="0" borderId="14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0" fillId="0" borderId="9" xfId="0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0" fillId="0" borderId="23" xfId="0" applyBorder="1" applyAlignment="1">
      <alignment horizontal="center" vertical="center" textRotation="90" wrapText="1"/>
    </xf>
    <xf numFmtId="0" fontId="0" fillId="0" borderId="28" xfId="0" applyBorder="1" applyAlignment="1">
      <alignment horizontal="center" vertical="center" textRotation="90" wrapText="1"/>
    </xf>
    <xf numFmtId="0" fontId="0" fillId="9" borderId="1" xfId="0" applyFill="1" applyBorder="1" applyAlignment="1">
      <alignment horizontal="center" vertical="center" textRotation="90" wrapText="1"/>
    </xf>
    <xf numFmtId="0" fontId="1" fillId="6" borderId="15" xfId="0" applyFont="1" applyFill="1" applyBorder="1" applyAlignment="1">
      <alignment horizontal="center"/>
    </xf>
    <xf numFmtId="14" fontId="4" fillId="0" borderId="0" xfId="0" applyNumberFormat="1" applyFont="1" applyAlignment="1">
      <alignment horizontal="left"/>
    </xf>
    <xf numFmtId="0" fontId="1" fillId="2" borderId="39" xfId="0" applyFont="1" applyFill="1" applyBorder="1" applyAlignment="1">
      <alignment horizontal="center" vertical="center"/>
    </xf>
    <xf numFmtId="0" fontId="1" fillId="2" borderId="43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0" fillId="4" borderId="4" xfId="0" applyFill="1" applyBorder="1"/>
    <xf numFmtId="0" fontId="0" fillId="0" borderId="4" xfId="0" applyBorder="1"/>
    <xf numFmtId="0" fontId="1" fillId="2" borderId="43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0" fillId="4" borderId="44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11" xfId="0" applyFill="1" applyBorder="1"/>
    <xf numFmtId="0" fontId="0" fillId="4" borderId="12" xfId="0" applyFill="1" applyBorder="1"/>
    <xf numFmtId="0" fontId="0" fillId="0" borderId="6" xfId="0" applyBorder="1"/>
    <xf numFmtId="0" fontId="0" fillId="0" borderId="7" xfId="0" applyBorder="1"/>
    <xf numFmtId="0" fontId="0" fillId="4" borderId="25" xfId="0" applyFill="1" applyBorder="1" applyAlignment="1">
      <alignment horizontal="center" wrapText="1"/>
    </xf>
    <xf numFmtId="0" fontId="1" fillId="10" borderId="10" xfId="0" applyFont="1" applyFill="1" applyBorder="1"/>
    <xf numFmtId="0" fontId="1" fillId="10" borderId="12" xfId="0" applyFont="1" applyFill="1" applyBorder="1" applyAlignment="1">
      <alignment horizontal="center"/>
    </xf>
    <xf numFmtId="0" fontId="1" fillId="10" borderId="10" xfId="0" applyFont="1" applyFill="1" applyBorder="1" applyAlignment="1">
      <alignment horizontal="center"/>
    </xf>
    <xf numFmtId="0" fontId="1" fillId="10" borderId="20" xfId="0" applyFont="1" applyFill="1" applyBorder="1" applyAlignment="1">
      <alignment horizontal="center"/>
    </xf>
    <xf numFmtId="0" fontId="1" fillId="10" borderId="11" xfId="0" applyFont="1" applyFill="1" applyBorder="1" applyAlignment="1">
      <alignment horizontal="center"/>
    </xf>
    <xf numFmtId="0" fontId="1" fillId="10" borderId="24" xfId="0" applyFont="1" applyFill="1" applyBorder="1" applyAlignment="1">
      <alignment horizontal="center"/>
    </xf>
    <xf numFmtId="0" fontId="1" fillId="10" borderId="15" xfId="0" applyFont="1" applyFill="1" applyBorder="1" applyAlignment="1">
      <alignment horizontal="center"/>
    </xf>
    <xf numFmtId="0" fontId="1" fillId="11" borderId="27" xfId="0" applyFont="1" applyFill="1" applyBorder="1" applyAlignment="1">
      <alignment horizontal="center" vertical="center"/>
    </xf>
    <xf numFmtId="0" fontId="1" fillId="11" borderId="28" xfId="0" applyFont="1" applyFill="1" applyBorder="1" applyAlignment="1">
      <alignment horizontal="center" vertical="center"/>
    </xf>
    <xf numFmtId="0" fontId="0" fillId="11" borderId="29" xfId="0" applyFill="1" applyBorder="1" applyAlignment="1">
      <alignment horizontal="center"/>
    </xf>
    <xf numFmtId="0" fontId="0" fillId="11" borderId="30" xfId="0" applyFill="1" applyBorder="1" applyAlignment="1">
      <alignment horizontal="center"/>
    </xf>
    <xf numFmtId="0" fontId="0" fillId="11" borderId="31" xfId="0" applyFill="1" applyBorder="1" applyAlignment="1">
      <alignment horizontal="center"/>
    </xf>
    <xf numFmtId="0" fontId="0" fillId="11" borderId="2" xfId="0" applyFill="1" applyBorder="1" applyAlignment="1">
      <alignment horizontal="center"/>
    </xf>
    <xf numFmtId="0" fontId="0" fillId="11" borderId="32" xfId="0" applyFill="1" applyBorder="1" applyAlignment="1">
      <alignment horizontal="center"/>
    </xf>
    <xf numFmtId="0" fontId="1" fillId="11" borderId="17" xfId="0" applyFont="1" applyFill="1" applyBorder="1" applyAlignment="1">
      <alignment horizontal="center"/>
    </xf>
    <xf numFmtId="0" fontId="5" fillId="0" borderId="18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 textRotation="90" wrapText="1"/>
    </xf>
    <xf numFmtId="0" fontId="0" fillId="0" borderId="35" xfId="0" applyBorder="1" applyAlignment="1">
      <alignment horizontal="center" vertical="center" textRotation="90" wrapText="1"/>
    </xf>
    <xf numFmtId="0" fontId="0" fillId="0" borderId="37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38" xfId="0" applyBorder="1" applyAlignment="1">
      <alignment horizontal="center" vertical="center" textRotation="90" wrapText="1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" fillId="10" borderId="15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textRotation="90" wrapText="1"/>
    </xf>
    <xf numFmtId="0" fontId="0" fillId="0" borderId="25" xfId="0" applyBorder="1" applyAlignment="1">
      <alignment horizontal="center" vertical="center" wrapText="1"/>
    </xf>
    <xf numFmtId="0" fontId="0" fillId="11" borderId="48" xfId="0" applyFill="1" applyBorder="1" applyAlignment="1">
      <alignment horizontal="center"/>
    </xf>
    <xf numFmtId="0" fontId="1" fillId="10" borderId="49" xfId="0" applyFont="1" applyFill="1" applyBorder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11" borderId="42" xfId="0" applyFont="1" applyFill="1" applyBorder="1" applyAlignment="1">
      <alignment horizontal="center" vertical="center"/>
    </xf>
    <xf numFmtId="0" fontId="1" fillId="11" borderId="41" xfId="0" applyFont="1" applyFill="1" applyBorder="1" applyAlignment="1">
      <alignment horizontal="center" vertical="center"/>
    </xf>
    <xf numFmtId="0" fontId="1" fillId="11" borderId="39" xfId="0" applyFont="1" applyFill="1" applyBorder="1" applyAlignment="1">
      <alignment horizontal="center" vertical="center"/>
    </xf>
    <xf numFmtId="0" fontId="1" fillId="11" borderId="43" xfId="0" applyFont="1" applyFill="1" applyBorder="1" applyAlignment="1">
      <alignment horizontal="center" vertical="center"/>
    </xf>
    <xf numFmtId="0" fontId="1" fillId="11" borderId="40" xfId="0" applyFont="1" applyFill="1" applyBorder="1" applyAlignment="1">
      <alignment horizontal="center" vertical="center"/>
    </xf>
    <xf numFmtId="0" fontId="1" fillId="11" borderId="47" xfId="0" applyFont="1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 wrapText="1"/>
    </xf>
    <xf numFmtId="0" fontId="0" fillId="5" borderId="34" xfId="0" applyFill="1" applyBorder="1" applyAlignment="1">
      <alignment horizontal="center" vertical="center" wrapText="1"/>
    </xf>
    <xf numFmtId="0" fontId="0" fillId="8" borderId="21" xfId="0" applyFill="1" applyBorder="1" applyAlignment="1">
      <alignment horizontal="center"/>
    </xf>
    <xf numFmtId="0" fontId="0" fillId="8" borderId="22" xfId="0" applyFill="1" applyBorder="1" applyAlignment="1">
      <alignment horizontal="center"/>
    </xf>
    <xf numFmtId="0" fontId="0" fillId="8" borderId="19" xfId="0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4" borderId="4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6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9" fontId="6" fillId="0" borderId="1" xfId="0" applyNumberFormat="1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EED6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walkscore.com/score/" TargetMode="External"/><Relationship Id="rId1" Type="http://schemas.openxmlformats.org/officeDocument/2006/relationships/hyperlink" Target="https://maps.nashville.gov/ParcelView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AFD79-505C-4D4A-B593-AAA81DC0E3A5}">
  <dimension ref="B2:R9"/>
  <sheetViews>
    <sheetView tabSelected="1" zoomScale="140" zoomScaleNormal="140" workbookViewId="0">
      <selection activeCell="L12" sqref="L12"/>
    </sheetView>
  </sheetViews>
  <sheetFormatPr baseColWidth="10" defaultColWidth="8.83203125" defaultRowHeight="15" x14ac:dyDescent="0.2"/>
  <cols>
    <col min="2" max="2" width="16.6640625" customWidth="1"/>
    <col min="3" max="3" width="6.5" customWidth="1"/>
    <col min="4" max="7" width="6.6640625" bestFit="1" customWidth="1"/>
    <col min="8" max="10" width="6.6640625" customWidth="1"/>
    <col min="11" max="17" width="5.83203125" customWidth="1"/>
    <col min="18" max="18" width="8.33203125" customWidth="1"/>
  </cols>
  <sheetData>
    <row r="2" spans="2:18" ht="19" x14ac:dyDescent="0.25">
      <c r="B2" s="1" t="s">
        <v>139</v>
      </c>
      <c r="R2" s="18"/>
    </row>
    <row r="3" spans="2:18" ht="16" x14ac:dyDescent="0.2">
      <c r="B3" s="70"/>
      <c r="R3" s="18"/>
    </row>
    <row r="4" spans="2:18" ht="16" thickBot="1" x14ac:dyDescent="0.25"/>
    <row r="5" spans="2:18" ht="16" thickBot="1" x14ac:dyDescent="0.25">
      <c r="B5" s="93" t="s">
        <v>0</v>
      </c>
      <c r="C5" s="123" t="s">
        <v>1</v>
      </c>
      <c r="D5" s="125"/>
      <c r="E5" s="126" t="s">
        <v>113</v>
      </c>
      <c r="F5" s="122"/>
      <c r="G5" s="125"/>
      <c r="H5" s="121" t="s">
        <v>3</v>
      </c>
      <c r="I5" s="122"/>
      <c r="J5" s="122"/>
      <c r="K5" s="123" t="s">
        <v>147</v>
      </c>
      <c r="L5" s="124"/>
      <c r="M5" s="124"/>
      <c r="N5" s="125"/>
      <c r="O5" s="123" t="s">
        <v>92</v>
      </c>
      <c r="P5" s="124"/>
      <c r="Q5" s="125"/>
      <c r="R5" s="93" t="s">
        <v>127</v>
      </c>
    </row>
    <row r="6" spans="2:18" ht="85" customHeight="1" x14ac:dyDescent="0.2">
      <c r="B6" s="101">
        <f>SUM(R9)</f>
        <v>0</v>
      </c>
      <c r="C6" s="103" t="s">
        <v>88</v>
      </c>
      <c r="D6" s="102" t="s">
        <v>140</v>
      </c>
      <c r="E6" s="113" t="s">
        <v>97</v>
      </c>
      <c r="F6" s="104" t="s">
        <v>88</v>
      </c>
      <c r="G6" s="102" t="s">
        <v>140</v>
      </c>
      <c r="H6" s="105" t="s">
        <v>118</v>
      </c>
      <c r="I6" s="106" t="s">
        <v>109</v>
      </c>
      <c r="J6" s="106" t="s">
        <v>110</v>
      </c>
      <c r="K6" s="103" t="s">
        <v>148</v>
      </c>
      <c r="L6" s="105" t="s">
        <v>90</v>
      </c>
      <c r="M6" s="105" t="s">
        <v>91</v>
      </c>
      <c r="N6" s="102" t="s">
        <v>89</v>
      </c>
      <c r="O6" s="103" t="s">
        <v>93</v>
      </c>
      <c r="P6" s="105" t="s">
        <v>94</v>
      </c>
      <c r="Q6" s="106" t="s">
        <v>105</v>
      </c>
      <c r="R6" s="67"/>
    </row>
    <row r="7" spans="2:18" ht="30" customHeight="1" x14ac:dyDescent="0.2">
      <c r="B7" s="107"/>
      <c r="C7" s="111" t="s">
        <v>143</v>
      </c>
      <c r="D7" s="112" t="s">
        <v>144</v>
      </c>
      <c r="E7" s="114" t="s">
        <v>144</v>
      </c>
      <c r="F7" s="118" t="s">
        <v>145</v>
      </c>
      <c r="G7" s="117" t="s">
        <v>144</v>
      </c>
      <c r="H7" s="119" t="s">
        <v>145</v>
      </c>
      <c r="I7" s="118" t="s">
        <v>146</v>
      </c>
      <c r="J7" s="119" t="s">
        <v>146</v>
      </c>
      <c r="K7" s="120" t="s">
        <v>149</v>
      </c>
      <c r="L7" s="158" t="s">
        <v>151</v>
      </c>
      <c r="M7" s="118" t="s">
        <v>150</v>
      </c>
      <c r="N7" s="108" t="s">
        <v>150</v>
      </c>
      <c r="O7" s="118" t="s">
        <v>150</v>
      </c>
      <c r="P7" s="118" t="s">
        <v>150</v>
      </c>
      <c r="Q7" s="118" t="s">
        <v>150</v>
      </c>
      <c r="R7" s="109"/>
    </row>
    <row r="8" spans="2:18" x14ac:dyDescent="0.2">
      <c r="B8" s="94" t="s">
        <v>141</v>
      </c>
      <c r="C8" s="95">
        <v>30</v>
      </c>
      <c r="D8" s="96">
        <v>5</v>
      </c>
      <c r="E8" s="115">
        <v>5</v>
      </c>
      <c r="F8" s="97">
        <v>10</v>
      </c>
      <c r="G8" s="96">
        <v>5</v>
      </c>
      <c r="H8" s="98">
        <v>10</v>
      </c>
      <c r="I8" s="99">
        <v>0</v>
      </c>
      <c r="J8" s="99">
        <v>0</v>
      </c>
      <c r="K8" s="95">
        <v>4</v>
      </c>
      <c r="L8" s="98">
        <v>5</v>
      </c>
      <c r="M8" s="98">
        <v>4</v>
      </c>
      <c r="N8" s="96">
        <v>10</v>
      </c>
      <c r="O8" s="95">
        <v>4</v>
      </c>
      <c r="P8" s="98">
        <v>4</v>
      </c>
      <c r="Q8" s="99">
        <v>4</v>
      </c>
      <c r="R8" s="100">
        <f>SUM(C8:Q8)</f>
        <v>100</v>
      </c>
    </row>
    <row r="9" spans="2:18" ht="17" thickBot="1" x14ac:dyDescent="0.25">
      <c r="B9" s="110" t="s">
        <v>142</v>
      </c>
      <c r="C9" s="86"/>
      <c r="D9" s="87"/>
      <c r="E9" s="116"/>
      <c r="F9" s="89"/>
      <c r="G9" s="87"/>
      <c r="H9" s="90"/>
      <c r="I9" s="91"/>
      <c r="J9" s="91"/>
      <c r="K9" s="88"/>
      <c r="L9" s="90"/>
      <c r="M9" s="90"/>
      <c r="N9" s="87"/>
      <c r="O9" s="88"/>
      <c r="P9" s="90"/>
      <c r="Q9" s="91"/>
      <c r="R9" s="92">
        <f>SUM(C9:Q9)</f>
        <v>0</v>
      </c>
    </row>
  </sheetData>
  <mergeCells count="5">
    <mergeCell ref="H5:J5"/>
    <mergeCell ref="K5:N5"/>
    <mergeCell ref="O5:Q5"/>
    <mergeCell ref="C5:D5"/>
    <mergeCell ref="E5:G5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7B0B9-FFB0-4B81-B219-AA283829D19F}">
  <dimension ref="B1:S24"/>
  <sheetViews>
    <sheetView workbookViewId="0">
      <selection activeCell="C16" sqref="C16"/>
    </sheetView>
  </sheetViews>
  <sheetFormatPr baseColWidth="10" defaultColWidth="8.83203125" defaultRowHeight="15" x14ac:dyDescent="0.2"/>
  <cols>
    <col min="2" max="2" width="24.33203125" bestFit="1" customWidth="1"/>
  </cols>
  <sheetData>
    <row r="1" spans="2:19" x14ac:dyDescent="0.2">
      <c r="B1" s="36" t="s">
        <v>128</v>
      </c>
    </row>
    <row r="2" spans="2:19" x14ac:dyDescent="0.2">
      <c r="B2" s="36" t="s">
        <v>129</v>
      </c>
      <c r="C2" s="60" t="s">
        <v>130</v>
      </c>
    </row>
    <row r="3" spans="2:19" ht="16" thickBot="1" x14ac:dyDescent="0.25"/>
    <row r="4" spans="2:19" ht="16" thickBot="1" x14ac:dyDescent="0.25">
      <c r="B4" s="7" t="s">
        <v>0</v>
      </c>
      <c r="C4" s="132" t="s">
        <v>1</v>
      </c>
      <c r="D4" s="133"/>
      <c r="E4" s="132" t="s">
        <v>113</v>
      </c>
      <c r="F4" s="134"/>
      <c r="G4" s="134"/>
      <c r="H4" s="133"/>
      <c r="I4" s="135" t="s">
        <v>3</v>
      </c>
      <c r="J4" s="134"/>
      <c r="K4" s="136"/>
      <c r="L4" s="132" t="s">
        <v>2</v>
      </c>
      <c r="M4" s="137"/>
      <c r="N4" s="137"/>
      <c r="O4" s="133"/>
      <c r="P4" s="132" t="s">
        <v>92</v>
      </c>
      <c r="Q4" s="137"/>
      <c r="R4" s="138"/>
      <c r="S4" s="19" t="s">
        <v>127</v>
      </c>
    </row>
    <row r="5" spans="2:19" ht="71" x14ac:dyDescent="0.2">
      <c r="B5" s="48"/>
      <c r="C5" s="44" t="s">
        <v>88</v>
      </c>
      <c r="D5" s="45" t="s">
        <v>112</v>
      </c>
      <c r="E5" s="44" t="s">
        <v>97</v>
      </c>
      <c r="F5" s="46" t="s">
        <v>88</v>
      </c>
      <c r="G5" s="57" t="s">
        <v>117</v>
      </c>
      <c r="H5" s="45" t="s">
        <v>112</v>
      </c>
      <c r="I5" s="57" t="s">
        <v>118</v>
      </c>
      <c r="J5" s="47" t="s">
        <v>109</v>
      </c>
      <c r="K5" s="45" t="s">
        <v>110</v>
      </c>
      <c r="L5" s="56" t="s">
        <v>89</v>
      </c>
      <c r="M5" s="57" t="s">
        <v>90</v>
      </c>
      <c r="N5" s="57" t="s">
        <v>91</v>
      </c>
      <c r="O5" s="45" t="s">
        <v>108</v>
      </c>
      <c r="P5" s="56" t="s">
        <v>93</v>
      </c>
      <c r="Q5" s="57" t="s">
        <v>94</v>
      </c>
      <c r="R5" s="58" t="s">
        <v>105</v>
      </c>
      <c r="S5" s="59"/>
    </row>
    <row r="6" spans="2:19" x14ac:dyDescent="0.2">
      <c r="B6" s="49"/>
      <c r="C6" s="50" t="s">
        <v>111</v>
      </c>
      <c r="D6" s="51" t="s">
        <v>103</v>
      </c>
      <c r="E6" s="50" t="s">
        <v>103</v>
      </c>
      <c r="F6" s="52" t="s">
        <v>103</v>
      </c>
      <c r="G6" s="53" t="s">
        <v>116</v>
      </c>
      <c r="H6" s="51" t="s">
        <v>103</v>
      </c>
      <c r="I6" s="53" t="s">
        <v>115</v>
      </c>
      <c r="J6" s="54" t="s">
        <v>114</v>
      </c>
      <c r="K6" s="51" t="s">
        <v>114</v>
      </c>
      <c r="L6" s="50" t="s">
        <v>104</v>
      </c>
      <c r="M6" s="53" t="s">
        <v>104</v>
      </c>
      <c r="N6" s="53" t="s">
        <v>104</v>
      </c>
      <c r="O6" s="51" t="s">
        <v>103</v>
      </c>
      <c r="P6" s="50" t="s">
        <v>106</v>
      </c>
      <c r="Q6" s="53" t="s">
        <v>106</v>
      </c>
      <c r="R6" s="54" t="s">
        <v>106</v>
      </c>
      <c r="S6" s="55"/>
    </row>
    <row r="7" spans="2:19" x14ac:dyDescent="0.2">
      <c r="B7" s="11" t="s">
        <v>95</v>
      </c>
      <c r="C7" s="12" t="s">
        <v>111</v>
      </c>
      <c r="D7" s="13"/>
      <c r="E7" s="12"/>
      <c r="F7" s="14"/>
      <c r="G7" s="15"/>
      <c r="H7" s="13"/>
      <c r="I7" s="15"/>
      <c r="J7" s="16" t="s">
        <v>124</v>
      </c>
      <c r="K7" s="13" t="s">
        <v>124</v>
      </c>
      <c r="L7" s="12" t="s">
        <v>107</v>
      </c>
      <c r="M7" s="15" t="s">
        <v>107</v>
      </c>
      <c r="N7" s="15" t="s">
        <v>107</v>
      </c>
      <c r="O7" s="13" t="s">
        <v>119</v>
      </c>
      <c r="P7" s="17" t="s">
        <v>107</v>
      </c>
      <c r="Q7" s="15" t="s">
        <v>107</v>
      </c>
      <c r="R7" s="16" t="s">
        <v>107</v>
      </c>
      <c r="S7" s="20"/>
    </row>
    <row r="8" spans="2:19" ht="16" thickBot="1" x14ac:dyDescent="0.25">
      <c r="B8" s="37" t="s">
        <v>125</v>
      </c>
      <c r="C8" s="38" t="s">
        <v>111</v>
      </c>
      <c r="D8" s="39">
        <v>10</v>
      </c>
      <c r="E8" s="40">
        <v>20</v>
      </c>
      <c r="F8" s="41">
        <v>15</v>
      </c>
      <c r="G8" s="42"/>
      <c r="H8" s="39">
        <v>10</v>
      </c>
      <c r="I8" s="42">
        <v>10</v>
      </c>
      <c r="J8" s="43">
        <v>0</v>
      </c>
      <c r="K8" s="39">
        <v>0</v>
      </c>
      <c r="L8" s="40">
        <v>4</v>
      </c>
      <c r="M8" s="42">
        <v>5</v>
      </c>
      <c r="N8" s="42">
        <v>4</v>
      </c>
      <c r="O8" s="39">
        <v>10</v>
      </c>
      <c r="P8" s="40">
        <v>4</v>
      </c>
      <c r="Q8" s="42">
        <v>4</v>
      </c>
      <c r="R8" s="43">
        <v>4</v>
      </c>
      <c r="S8" s="69">
        <f>SUM(D8:R8)</f>
        <v>100</v>
      </c>
    </row>
    <row r="9" spans="2:19" hidden="1" x14ac:dyDescent="0.2">
      <c r="B9" s="127" t="s">
        <v>126</v>
      </c>
      <c r="C9" s="129" t="s">
        <v>45</v>
      </c>
      <c r="D9" s="130"/>
      <c r="E9" s="129" t="s">
        <v>96</v>
      </c>
      <c r="F9" s="131"/>
      <c r="G9" s="131"/>
      <c r="H9" s="130"/>
      <c r="I9" s="28"/>
      <c r="J9" s="29"/>
      <c r="K9" s="30"/>
      <c r="L9" s="31">
        <v>41</v>
      </c>
      <c r="M9" s="32">
        <v>31</v>
      </c>
      <c r="N9" s="32">
        <v>25</v>
      </c>
      <c r="O9" s="33" t="s">
        <v>120</v>
      </c>
      <c r="P9" s="31" t="s">
        <v>122</v>
      </c>
      <c r="Q9" s="32" t="s">
        <v>121</v>
      </c>
      <c r="R9" s="34" t="s">
        <v>123</v>
      </c>
      <c r="S9" s="35"/>
    </row>
    <row r="10" spans="2:19" ht="16" hidden="1" thickBot="1" x14ac:dyDescent="0.25">
      <c r="B10" s="128"/>
      <c r="C10" s="22" t="s">
        <v>111</v>
      </c>
      <c r="D10" s="23">
        <v>10</v>
      </c>
      <c r="E10" s="24">
        <v>20</v>
      </c>
      <c r="F10" s="25">
        <v>15</v>
      </c>
      <c r="G10" s="26" t="s">
        <v>116</v>
      </c>
      <c r="H10" s="23">
        <v>10</v>
      </c>
      <c r="I10" s="26">
        <v>10</v>
      </c>
      <c r="J10" s="27">
        <v>0</v>
      </c>
      <c r="K10" s="23">
        <v>0</v>
      </c>
      <c r="L10" s="24">
        <v>1</v>
      </c>
      <c r="M10" s="26">
        <v>1</v>
      </c>
      <c r="N10" s="26">
        <v>1</v>
      </c>
      <c r="O10" s="23">
        <v>10</v>
      </c>
      <c r="P10" s="24">
        <v>1</v>
      </c>
      <c r="Q10" s="26">
        <v>2</v>
      </c>
      <c r="R10" s="27">
        <v>2</v>
      </c>
      <c r="S10" s="21">
        <f>SUM(C10:R10)</f>
        <v>83</v>
      </c>
    </row>
    <row r="15" spans="2:19" x14ac:dyDescent="0.2">
      <c r="B15" s="36" t="s">
        <v>131</v>
      </c>
    </row>
    <row r="16" spans="2:19" x14ac:dyDescent="0.2">
      <c r="B16" s="36" t="s">
        <v>132</v>
      </c>
      <c r="C16" s="60" t="s">
        <v>133</v>
      </c>
    </row>
    <row r="17" spans="2:19" ht="16" thickBot="1" x14ac:dyDescent="0.25"/>
    <row r="18" spans="2:19" ht="16" thickBot="1" x14ac:dyDescent="0.25">
      <c r="B18" s="7" t="s">
        <v>0</v>
      </c>
      <c r="C18" s="132" t="s">
        <v>1</v>
      </c>
      <c r="D18" s="133"/>
      <c r="E18" s="132" t="s">
        <v>113</v>
      </c>
      <c r="F18" s="134"/>
      <c r="G18" s="134"/>
      <c r="H18" s="133"/>
      <c r="I18" s="135" t="s">
        <v>3</v>
      </c>
      <c r="J18" s="134"/>
      <c r="K18" s="136"/>
      <c r="L18" s="132" t="s">
        <v>2</v>
      </c>
      <c r="M18" s="137"/>
      <c r="N18" s="137"/>
      <c r="O18" s="133"/>
      <c r="P18" s="132" t="s">
        <v>92</v>
      </c>
      <c r="Q18" s="137"/>
      <c r="R18" s="138"/>
      <c r="S18" s="19" t="s">
        <v>127</v>
      </c>
    </row>
    <row r="19" spans="2:19" ht="71" x14ac:dyDescent="0.2">
      <c r="B19" s="61"/>
      <c r="C19" s="62" t="s">
        <v>88</v>
      </c>
      <c r="D19" s="63" t="s">
        <v>112</v>
      </c>
      <c r="E19" s="62" t="s">
        <v>97</v>
      </c>
      <c r="F19" s="64" t="s">
        <v>88</v>
      </c>
      <c r="G19" s="65" t="s">
        <v>117</v>
      </c>
      <c r="H19" s="63" t="s">
        <v>112</v>
      </c>
      <c r="I19" s="65" t="s">
        <v>118</v>
      </c>
      <c r="J19" s="66" t="s">
        <v>109</v>
      </c>
      <c r="K19" s="63" t="s">
        <v>110</v>
      </c>
      <c r="L19" s="44" t="s">
        <v>89</v>
      </c>
      <c r="M19" s="68" t="s">
        <v>90</v>
      </c>
      <c r="N19" s="68" t="s">
        <v>91</v>
      </c>
      <c r="O19" s="63" t="s">
        <v>108</v>
      </c>
      <c r="P19" s="44" t="s">
        <v>93</v>
      </c>
      <c r="Q19" s="68" t="s">
        <v>94</v>
      </c>
      <c r="R19" s="47" t="s">
        <v>105</v>
      </c>
      <c r="S19" s="67"/>
    </row>
    <row r="20" spans="2:19" x14ac:dyDescent="0.2">
      <c r="B20" s="49"/>
      <c r="C20" s="50" t="s">
        <v>111</v>
      </c>
      <c r="D20" s="51" t="s">
        <v>103</v>
      </c>
      <c r="E20" s="50" t="s">
        <v>103</v>
      </c>
      <c r="F20" s="52" t="s">
        <v>103</v>
      </c>
      <c r="G20" s="53" t="s">
        <v>116</v>
      </c>
      <c r="H20" s="51" t="s">
        <v>103</v>
      </c>
      <c r="I20" s="53" t="s">
        <v>115</v>
      </c>
      <c r="J20" s="54" t="s">
        <v>114</v>
      </c>
      <c r="K20" s="51" t="s">
        <v>114</v>
      </c>
      <c r="L20" s="50" t="s">
        <v>104</v>
      </c>
      <c r="M20" s="53" t="s">
        <v>104</v>
      </c>
      <c r="N20" s="53" t="s">
        <v>104</v>
      </c>
      <c r="O20" s="51" t="s">
        <v>103</v>
      </c>
      <c r="P20" s="50" t="s">
        <v>106</v>
      </c>
      <c r="Q20" s="53" t="s">
        <v>106</v>
      </c>
      <c r="R20" s="54" t="s">
        <v>106</v>
      </c>
      <c r="S20" s="55"/>
    </row>
    <row r="21" spans="2:19" x14ac:dyDescent="0.2">
      <c r="B21" s="11" t="s">
        <v>95</v>
      </c>
      <c r="C21" s="12" t="s">
        <v>111</v>
      </c>
      <c r="D21" s="13"/>
      <c r="E21" s="12"/>
      <c r="F21" s="14"/>
      <c r="G21" s="15"/>
      <c r="H21" s="13"/>
      <c r="I21" s="15"/>
      <c r="J21" s="16" t="s">
        <v>124</v>
      </c>
      <c r="K21" s="13" t="s">
        <v>124</v>
      </c>
      <c r="L21" s="12" t="s">
        <v>107</v>
      </c>
      <c r="M21" s="15" t="s">
        <v>107</v>
      </c>
      <c r="N21" s="15" t="s">
        <v>107</v>
      </c>
      <c r="O21" s="13" t="s">
        <v>119</v>
      </c>
      <c r="P21" s="17" t="s">
        <v>107</v>
      </c>
      <c r="Q21" s="15" t="s">
        <v>107</v>
      </c>
      <c r="R21" s="16" t="s">
        <v>107</v>
      </c>
      <c r="S21" s="20"/>
    </row>
    <row r="22" spans="2:19" ht="16" thickBot="1" x14ac:dyDescent="0.25">
      <c r="B22" s="37" t="s">
        <v>125</v>
      </c>
      <c r="C22" s="38" t="s">
        <v>111</v>
      </c>
      <c r="D22" s="39">
        <v>10</v>
      </c>
      <c r="E22" s="40">
        <v>20</v>
      </c>
      <c r="F22" s="41">
        <v>15</v>
      </c>
      <c r="G22" s="42"/>
      <c r="H22" s="39">
        <v>10</v>
      </c>
      <c r="I22" s="42">
        <v>10</v>
      </c>
      <c r="J22" s="43">
        <v>0</v>
      </c>
      <c r="K22" s="39">
        <v>0</v>
      </c>
      <c r="L22" s="40">
        <v>4</v>
      </c>
      <c r="M22" s="42">
        <v>5</v>
      </c>
      <c r="N22" s="42">
        <v>4</v>
      </c>
      <c r="O22" s="39">
        <v>10</v>
      </c>
      <c r="P22" s="40">
        <v>4</v>
      </c>
      <c r="Q22" s="42">
        <v>4</v>
      </c>
      <c r="R22" s="43">
        <v>4</v>
      </c>
      <c r="S22" s="69">
        <f>SUM(D22:R22)</f>
        <v>100</v>
      </c>
    </row>
    <row r="23" spans="2:19" hidden="1" x14ac:dyDescent="0.2">
      <c r="B23" s="127" t="s">
        <v>126</v>
      </c>
      <c r="C23" s="129" t="s">
        <v>45</v>
      </c>
      <c r="D23" s="130"/>
      <c r="E23" s="129" t="s">
        <v>96</v>
      </c>
      <c r="F23" s="131"/>
      <c r="G23" s="131"/>
      <c r="H23" s="130"/>
      <c r="I23" s="28"/>
      <c r="J23" s="29"/>
      <c r="K23" s="30"/>
      <c r="L23" s="31">
        <v>41</v>
      </c>
      <c r="M23" s="32">
        <v>31</v>
      </c>
      <c r="N23" s="32">
        <v>25</v>
      </c>
      <c r="O23" s="33" t="s">
        <v>120</v>
      </c>
      <c r="P23" s="31" t="s">
        <v>122</v>
      </c>
      <c r="Q23" s="32" t="s">
        <v>121</v>
      </c>
      <c r="R23" s="34" t="s">
        <v>123</v>
      </c>
      <c r="S23" s="35"/>
    </row>
    <row r="24" spans="2:19" ht="16" hidden="1" thickBot="1" x14ac:dyDescent="0.25">
      <c r="B24" s="128"/>
      <c r="C24" s="22" t="s">
        <v>111</v>
      </c>
      <c r="D24" s="23">
        <v>10</v>
      </c>
      <c r="E24" s="24">
        <v>20</v>
      </c>
      <c r="F24" s="25">
        <v>15</v>
      </c>
      <c r="G24" s="26" t="s">
        <v>116</v>
      </c>
      <c r="H24" s="23">
        <v>10</v>
      </c>
      <c r="I24" s="26">
        <v>10</v>
      </c>
      <c r="J24" s="27">
        <v>0</v>
      </c>
      <c r="K24" s="23">
        <v>0</v>
      </c>
      <c r="L24" s="24">
        <v>1</v>
      </c>
      <c r="M24" s="26">
        <v>1</v>
      </c>
      <c r="N24" s="26">
        <v>1</v>
      </c>
      <c r="O24" s="23">
        <v>10</v>
      </c>
      <c r="P24" s="24">
        <v>1</v>
      </c>
      <c r="Q24" s="26">
        <v>2</v>
      </c>
      <c r="R24" s="27">
        <v>2</v>
      </c>
      <c r="S24" s="21">
        <f>SUM(C24:R24)</f>
        <v>83</v>
      </c>
    </row>
  </sheetData>
  <mergeCells count="16">
    <mergeCell ref="B23:B24"/>
    <mergeCell ref="C23:D23"/>
    <mergeCell ref="E23:H23"/>
    <mergeCell ref="C18:D18"/>
    <mergeCell ref="E18:H18"/>
    <mergeCell ref="I4:K4"/>
    <mergeCell ref="I18:K18"/>
    <mergeCell ref="L18:O18"/>
    <mergeCell ref="L4:O4"/>
    <mergeCell ref="P4:R4"/>
    <mergeCell ref="P18:R18"/>
    <mergeCell ref="B9:B10"/>
    <mergeCell ref="C9:D9"/>
    <mergeCell ref="E9:H9"/>
    <mergeCell ref="C4:D4"/>
    <mergeCell ref="E4:H4"/>
  </mergeCells>
  <hyperlinks>
    <hyperlink ref="C2" r:id="rId1" xr:uid="{485E790E-A026-4B49-B688-3A7A55CD1BF3}"/>
    <hyperlink ref="C16" r:id="rId2" xr:uid="{0F045EE6-9077-4F19-BD12-3F4DFDBCEAF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DF680-BD16-4EE0-98C4-AA90C0805921}">
  <dimension ref="B2:I104"/>
  <sheetViews>
    <sheetView zoomScale="90" zoomScaleNormal="90" workbookViewId="0">
      <pane ySplit="4" topLeftCell="A5" activePane="bottomLeft" state="frozen"/>
      <selection pane="bottomLeft" activeCell="P17" sqref="P17"/>
    </sheetView>
  </sheetViews>
  <sheetFormatPr baseColWidth="10" defaultColWidth="8.83203125" defaultRowHeight="15" x14ac:dyDescent="0.2"/>
  <cols>
    <col min="2" max="2" width="10.5" bestFit="1" customWidth="1"/>
    <col min="3" max="3" width="21" customWidth="1"/>
    <col min="4" max="4" width="37.6640625" bestFit="1" customWidth="1"/>
    <col min="5" max="5" width="33" bestFit="1" customWidth="1"/>
    <col min="6" max="6" width="7.5" hidden="1" customWidth="1"/>
    <col min="7" max="7" width="16.5" hidden="1" customWidth="1"/>
    <col min="8" max="8" width="17" hidden="1" customWidth="1"/>
    <col min="9" max="9" width="0" hidden="1" customWidth="1"/>
  </cols>
  <sheetData>
    <row r="2" spans="2:9" ht="19" x14ac:dyDescent="0.25">
      <c r="B2" s="157" t="s">
        <v>4</v>
      </c>
      <c r="C2" s="157"/>
    </row>
    <row r="3" spans="2:9" ht="16" thickBot="1" x14ac:dyDescent="0.25"/>
    <row r="4" spans="2:9" ht="45" customHeight="1" thickBot="1" x14ac:dyDescent="0.25">
      <c r="B4" s="71" t="s">
        <v>1</v>
      </c>
      <c r="C4" s="72" t="s">
        <v>41</v>
      </c>
      <c r="D4" s="72" t="s">
        <v>5</v>
      </c>
      <c r="E4" s="72" t="s">
        <v>6</v>
      </c>
      <c r="F4" s="76" t="s">
        <v>99</v>
      </c>
      <c r="G4" s="76" t="s">
        <v>100</v>
      </c>
      <c r="H4" s="77" t="s">
        <v>101</v>
      </c>
      <c r="I4" s="73" t="s">
        <v>102</v>
      </c>
    </row>
    <row r="5" spans="2:9" x14ac:dyDescent="0.2">
      <c r="B5" s="139" t="s">
        <v>7</v>
      </c>
      <c r="C5" s="151" t="s">
        <v>134</v>
      </c>
      <c r="D5" s="79" t="s">
        <v>8</v>
      </c>
      <c r="E5" s="80" t="s">
        <v>12</v>
      </c>
      <c r="F5" s="78"/>
      <c r="G5" s="74"/>
      <c r="H5" s="75"/>
    </row>
    <row r="6" spans="2:9" x14ac:dyDescent="0.2">
      <c r="B6" s="140"/>
      <c r="C6" s="152"/>
      <c r="D6" s="2" t="s">
        <v>9</v>
      </c>
      <c r="E6" s="8" t="s">
        <v>13</v>
      </c>
      <c r="F6" s="9"/>
      <c r="G6" s="2"/>
      <c r="H6" s="3"/>
    </row>
    <row r="7" spans="2:9" x14ac:dyDescent="0.2">
      <c r="B7" s="140"/>
      <c r="C7" s="152"/>
      <c r="D7" s="2" t="s">
        <v>10</v>
      </c>
      <c r="E7" s="8" t="s">
        <v>14</v>
      </c>
      <c r="F7" s="9"/>
      <c r="G7" s="2"/>
      <c r="H7" s="3"/>
    </row>
    <row r="8" spans="2:9" ht="16" thickBot="1" x14ac:dyDescent="0.25">
      <c r="B8" s="141"/>
      <c r="C8" s="153"/>
      <c r="D8" s="81" t="s">
        <v>11</v>
      </c>
      <c r="E8" s="82"/>
      <c r="F8" s="9"/>
      <c r="G8" s="2"/>
      <c r="H8" s="3"/>
    </row>
    <row r="9" spans="2:9" x14ac:dyDescent="0.2">
      <c r="B9" s="139" t="s">
        <v>15</v>
      </c>
      <c r="C9" s="148" t="s">
        <v>135</v>
      </c>
      <c r="D9" s="83" t="s">
        <v>16</v>
      </c>
      <c r="E9" s="84" t="s">
        <v>12</v>
      </c>
      <c r="F9" s="10"/>
      <c r="G9" s="3"/>
      <c r="H9" s="3"/>
    </row>
    <row r="10" spans="2:9" ht="16" thickBot="1" x14ac:dyDescent="0.25">
      <c r="B10" s="141"/>
      <c r="C10" s="150"/>
      <c r="D10" s="5" t="s">
        <v>17</v>
      </c>
      <c r="E10" s="6" t="s">
        <v>13</v>
      </c>
      <c r="F10" s="10"/>
      <c r="G10" s="3"/>
      <c r="H10" s="3"/>
    </row>
    <row r="11" spans="2:9" x14ac:dyDescent="0.2">
      <c r="B11" s="139" t="s">
        <v>18</v>
      </c>
      <c r="C11" s="151" t="s">
        <v>136</v>
      </c>
      <c r="D11" s="79" t="s">
        <v>8</v>
      </c>
      <c r="E11" s="80" t="s">
        <v>12</v>
      </c>
      <c r="F11" s="9"/>
      <c r="G11" s="2"/>
      <c r="H11" s="3"/>
    </row>
    <row r="12" spans="2:9" x14ac:dyDescent="0.2">
      <c r="B12" s="140"/>
      <c r="C12" s="152"/>
      <c r="D12" s="2" t="s">
        <v>9</v>
      </c>
      <c r="E12" s="8" t="s">
        <v>13</v>
      </c>
      <c r="F12" s="9"/>
      <c r="G12" s="2"/>
      <c r="H12" s="3"/>
    </row>
    <row r="13" spans="2:9" x14ac:dyDescent="0.2">
      <c r="B13" s="140"/>
      <c r="C13" s="152"/>
      <c r="D13" s="2" t="s">
        <v>10</v>
      </c>
      <c r="E13" s="8"/>
      <c r="F13" s="9"/>
      <c r="G13" s="2"/>
      <c r="H13" s="3"/>
    </row>
    <row r="14" spans="2:9" x14ac:dyDescent="0.2">
      <c r="B14" s="140"/>
      <c r="C14" s="152"/>
      <c r="D14" s="2" t="s">
        <v>11</v>
      </c>
      <c r="E14" s="8"/>
      <c r="F14" s="9"/>
      <c r="G14" s="2"/>
      <c r="H14" s="3"/>
    </row>
    <row r="15" spans="2:9" ht="16" thickBot="1" x14ac:dyDescent="0.25">
      <c r="B15" s="141"/>
      <c r="C15" s="153"/>
      <c r="D15" s="81" t="s">
        <v>19</v>
      </c>
      <c r="E15" s="82"/>
      <c r="F15" s="9"/>
      <c r="G15" s="2"/>
      <c r="H15" s="3"/>
    </row>
    <row r="16" spans="2:9" x14ac:dyDescent="0.2">
      <c r="B16" s="139" t="s">
        <v>20</v>
      </c>
      <c r="C16" s="148" t="s">
        <v>138</v>
      </c>
      <c r="D16" s="83" t="s">
        <v>8</v>
      </c>
      <c r="E16" s="84" t="s">
        <v>22</v>
      </c>
      <c r="F16" s="10"/>
      <c r="G16" s="3"/>
      <c r="H16" s="3"/>
    </row>
    <row r="17" spans="2:8" x14ac:dyDescent="0.2">
      <c r="B17" s="140"/>
      <c r="C17" s="149"/>
      <c r="D17" s="3" t="s">
        <v>9</v>
      </c>
      <c r="E17" s="4" t="s">
        <v>14</v>
      </c>
      <c r="F17" s="10"/>
      <c r="G17" s="3"/>
      <c r="H17" s="3"/>
    </row>
    <row r="18" spans="2:8" x14ac:dyDescent="0.2">
      <c r="B18" s="140"/>
      <c r="C18" s="149"/>
      <c r="D18" s="3" t="s">
        <v>10</v>
      </c>
      <c r="E18" s="4" t="s">
        <v>23</v>
      </c>
      <c r="F18" s="10"/>
      <c r="G18" s="3"/>
      <c r="H18" s="3"/>
    </row>
    <row r="19" spans="2:8" x14ac:dyDescent="0.2">
      <c r="B19" s="140"/>
      <c r="C19" s="149"/>
      <c r="D19" s="3" t="s">
        <v>11</v>
      </c>
      <c r="E19" s="4" t="s">
        <v>13</v>
      </c>
      <c r="F19" s="10"/>
      <c r="G19" s="3"/>
      <c r="H19" s="3"/>
    </row>
    <row r="20" spans="2:8" x14ac:dyDescent="0.2">
      <c r="B20" s="140"/>
      <c r="C20" s="149"/>
      <c r="D20" s="3" t="s">
        <v>19</v>
      </c>
      <c r="E20" s="4" t="s">
        <v>24</v>
      </c>
      <c r="F20" s="10"/>
      <c r="G20" s="3"/>
      <c r="H20" s="3"/>
    </row>
    <row r="21" spans="2:8" ht="16" thickBot="1" x14ac:dyDescent="0.25">
      <c r="B21" s="141"/>
      <c r="C21" s="150"/>
      <c r="D21" s="5" t="s">
        <v>21</v>
      </c>
      <c r="E21" s="6"/>
      <c r="F21" s="10"/>
      <c r="G21" s="3"/>
      <c r="H21" s="3"/>
    </row>
    <row r="22" spans="2:8" x14ac:dyDescent="0.2">
      <c r="B22" s="139" t="s">
        <v>25</v>
      </c>
      <c r="C22" s="151" t="s">
        <v>137</v>
      </c>
      <c r="D22" s="79" t="s">
        <v>8</v>
      </c>
      <c r="E22" s="80" t="s">
        <v>26</v>
      </c>
      <c r="F22" s="9"/>
      <c r="G22" s="2"/>
      <c r="H22" s="3"/>
    </row>
    <row r="23" spans="2:8" x14ac:dyDescent="0.2">
      <c r="B23" s="140"/>
      <c r="C23" s="152"/>
      <c r="D23" s="2" t="s">
        <v>9</v>
      </c>
      <c r="E23" s="8" t="s">
        <v>27</v>
      </c>
      <c r="F23" s="9"/>
      <c r="G23" s="2"/>
      <c r="H23" s="3"/>
    </row>
    <row r="24" spans="2:8" x14ac:dyDescent="0.2">
      <c r="B24" s="140"/>
      <c r="C24" s="152"/>
      <c r="D24" s="2" t="s">
        <v>10</v>
      </c>
      <c r="E24" s="8" t="s">
        <v>28</v>
      </c>
      <c r="F24" s="9"/>
      <c r="G24" s="2"/>
      <c r="H24" s="3"/>
    </row>
    <row r="25" spans="2:8" x14ac:dyDescent="0.2">
      <c r="B25" s="140"/>
      <c r="C25" s="152"/>
      <c r="D25" s="2" t="s">
        <v>11</v>
      </c>
      <c r="E25" s="8" t="s">
        <v>29</v>
      </c>
      <c r="F25" s="9"/>
      <c r="G25" s="2"/>
      <c r="H25" s="3"/>
    </row>
    <row r="26" spans="2:8" ht="16" thickBot="1" x14ac:dyDescent="0.25">
      <c r="B26" s="141"/>
      <c r="C26" s="153"/>
      <c r="D26" s="81" t="s">
        <v>19</v>
      </c>
      <c r="E26" s="82" t="s">
        <v>13</v>
      </c>
      <c r="F26" s="9"/>
      <c r="G26" s="2"/>
      <c r="H26" s="3"/>
    </row>
    <row r="27" spans="2:8" x14ac:dyDescent="0.2">
      <c r="B27" s="139" t="s">
        <v>30</v>
      </c>
      <c r="C27" s="142" t="s">
        <v>98</v>
      </c>
      <c r="D27" s="83" t="s">
        <v>9</v>
      </c>
      <c r="E27" s="84" t="s">
        <v>32</v>
      </c>
      <c r="F27" s="10"/>
      <c r="G27" s="3"/>
      <c r="H27" s="3"/>
    </row>
    <row r="28" spans="2:8" x14ac:dyDescent="0.2">
      <c r="B28" s="140"/>
      <c r="C28" s="143"/>
      <c r="D28" s="3" t="s">
        <v>31</v>
      </c>
      <c r="E28" s="4" t="s">
        <v>33</v>
      </c>
      <c r="F28" s="10"/>
      <c r="G28" s="3"/>
      <c r="H28" s="3"/>
    </row>
    <row r="29" spans="2:8" x14ac:dyDescent="0.2">
      <c r="B29" s="140"/>
      <c r="C29" s="143"/>
      <c r="D29" s="3" t="s">
        <v>10</v>
      </c>
      <c r="E29" s="4" t="s">
        <v>34</v>
      </c>
      <c r="F29" s="10"/>
      <c r="G29" s="3"/>
      <c r="H29" s="3"/>
    </row>
    <row r="30" spans="2:8" x14ac:dyDescent="0.2">
      <c r="B30" s="140"/>
      <c r="C30" s="143"/>
      <c r="D30" s="3"/>
      <c r="E30" s="4" t="s">
        <v>35</v>
      </c>
      <c r="F30" s="10"/>
      <c r="G30" s="3"/>
      <c r="H30" s="3"/>
    </row>
    <row r="31" spans="2:8" x14ac:dyDescent="0.2">
      <c r="B31" s="140"/>
      <c r="C31" s="143"/>
      <c r="D31" s="3"/>
      <c r="E31" s="4" t="s">
        <v>36</v>
      </c>
      <c r="F31" s="10"/>
      <c r="G31" s="3"/>
      <c r="H31" s="3"/>
    </row>
    <row r="32" spans="2:8" x14ac:dyDescent="0.2">
      <c r="B32" s="140"/>
      <c r="C32" s="143"/>
      <c r="D32" s="3"/>
      <c r="E32" s="4" t="s">
        <v>37</v>
      </c>
      <c r="F32" s="10"/>
      <c r="G32" s="3"/>
      <c r="H32" s="3"/>
    </row>
    <row r="33" spans="2:8" x14ac:dyDescent="0.2">
      <c r="B33" s="140"/>
      <c r="C33" s="143"/>
      <c r="D33" s="3"/>
      <c r="E33" s="4" t="s">
        <v>38</v>
      </c>
      <c r="F33" s="10"/>
      <c r="G33" s="3"/>
      <c r="H33" s="3"/>
    </row>
    <row r="34" spans="2:8" x14ac:dyDescent="0.2">
      <c r="B34" s="140"/>
      <c r="C34" s="143"/>
      <c r="D34" s="3"/>
      <c r="E34" s="4" t="s">
        <v>39</v>
      </c>
      <c r="F34" s="10"/>
      <c r="G34" s="3"/>
      <c r="H34" s="3"/>
    </row>
    <row r="35" spans="2:8" x14ac:dyDescent="0.2">
      <c r="B35" s="140"/>
      <c r="C35" s="143"/>
      <c r="D35" s="3"/>
      <c r="E35" s="4" t="s">
        <v>40</v>
      </c>
      <c r="F35" s="10"/>
      <c r="G35" s="3"/>
      <c r="H35" s="3"/>
    </row>
    <row r="36" spans="2:8" ht="16" thickBot="1" x14ac:dyDescent="0.25">
      <c r="B36" s="141"/>
      <c r="C36" s="144"/>
      <c r="D36" s="5"/>
      <c r="E36" s="6" t="s">
        <v>13</v>
      </c>
      <c r="F36" s="10"/>
      <c r="G36" s="3"/>
      <c r="H36" s="3"/>
    </row>
    <row r="37" spans="2:8" ht="15" customHeight="1" x14ac:dyDescent="0.2">
      <c r="B37" s="139" t="s">
        <v>42</v>
      </c>
      <c r="C37" s="145" t="s">
        <v>43</v>
      </c>
      <c r="D37" s="79" t="s">
        <v>9</v>
      </c>
      <c r="E37" s="80" t="s">
        <v>32</v>
      </c>
      <c r="F37" s="9"/>
      <c r="G37" s="2"/>
      <c r="H37" s="3"/>
    </row>
    <row r="38" spans="2:8" x14ac:dyDescent="0.2">
      <c r="B38" s="140"/>
      <c r="C38" s="146"/>
      <c r="D38" s="2" t="s">
        <v>31</v>
      </c>
      <c r="E38" s="8" t="s">
        <v>33</v>
      </c>
      <c r="F38" s="9"/>
      <c r="G38" s="2"/>
      <c r="H38" s="3"/>
    </row>
    <row r="39" spans="2:8" x14ac:dyDescent="0.2">
      <c r="B39" s="140"/>
      <c r="C39" s="146"/>
      <c r="D39" s="2" t="s">
        <v>10</v>
      </c>
      <c r="E39" s="8" t="s">
        <v>34</v>
      </c>
      <c r="F39" s="9"/>
      <c r="G39" s="2"/>
      <c r="H39" s="3"/>
    </row>
    <row r="40" spans="2:8" x14ac:dyDescent="0.2">
      <c r="B40" s="140"/>
      <c r="C40" s="146"/>
      <c r="D40" s="2"/>
      <c r="E40" s="8" t="s">
        <v>35</v>
      </c>
      <c r="F40" s="85"/>
      <c r="G40" s="2"/>
      <c r="H40" s="3"/>
    </row>
    <row r="41" spans="2:8" x14ac:dyDescent="0.2">
      <c r="B41" s="140"/>
      <c r="C41" s="146"/>
      <c r="D41" s="2"/>
      <c r="E41" s="8" t="s">
        <v>36</v>
      </c>
      <c r="F41" s="9"/>
      <c r="G41" s="2"/>
      <c r="H41" s="3"/>
    </row>
    <row r="42" spans="2:8" x14ac:dyDescent="0.2">
      <c r="B42" s="140"/>
      <c r="C42" s="146"/>
      <c r="D42" s="2"/>
      <c r="E42" s="8" t="s">
        <v>37</v>
      </c>
      <c r="F42" s="9"/>
      <c r="G42" s="2"/>
      <c r="H42" s="3"/>
    </row>
    <row r="43" spans="2:8" x14ac:dyDescent="0.2">
      <c r="B43" s="140"/>
      <c r="C43" s="146"/>
      <c r="D43" s="2"/>
      <c r="E43" s="8" t="s">
        <v>44</v>
      </c>
      <c r="F43" s="9"/>
      <c r="G43" s="2"/>
      <c r="H43" s="3"/>
    </row>
    <row r="44" spans="2:8" ht="16" thickBot="1" x14ac:dyDescent="0.25">
      <c r="B44" s="141"/>
      <c r="C44" s="147"/>
      <c r="D44" s="81"/>
      <c r="E44" s="82" t="s">
        <v>13</v>
      </c>
      <c r="F44" s="9"/>
      <c r="G44" s="2"/>
      <c r="H44" s="3"/>
    </row>
    <row r="45" spans="2:8" ht="15" customHeight="1" x14ac:dyDescent="0.2">
      <c r="B45" s="139" t="s">
        <v>45</v>
      </c>
      <c r="C45" s="142" t="s">
        <v>46</v>
      </c>
      <c r="D45" s="83" t="s">
        <v>9</v>
      </c>
      <c r="E45" s="84" t="s">
        <v>47</v>
      </c>
      <c r="F45" s="10"/>
      <c r="G45" s="3"/>
      <c r="H45" s="3"/>
    </row>
    <row r="46" spans="2:8" x14ac:dyDescent="0.2">
      <c r="B46" s="140"/>
      <c r="C46" s="143"/>
      <c r="D46" s="3" t="s">
        <v>8</v>
      </c>
      <c r="E46" s="4" t="s">
        <v>48</v>
      </c>
      <c r="F46" s="10"/>
      <c r="G46" s="3"/>
      <c r="H46" s="3"/>
    </row>
    <row r="47" spans="2:8" x14ac:dyDescent="0.2">
      <c r="B47" s="140"/>
      <c r="C47" s="143"/>
      <c r="D47" s="3" t="s">
        <v>11</v>
      </c>
      <c r="E47" s="4" t="s">
        <v>49</v>
      </c>
      <c r="F47" s="10"/>
      <c r="G47" s="3"/>
      <c r="H47" s="3"/>
    </row>
    <row r="48" spans="2:8" x14ac:dyDescent="0.2">
      <c r="B48" s="140"/>
      <c r="C48" s="143"/>
      <c r="D48" s="3" t="s">
        <v>19</v>
      </c>
      <c r="E48" s="4" t="s">
        <v>44</v>
      </c>
      <c r="F48" s="10"/>
      <c r="G48" s="3"/>
      <c r="H48" s="3"/>
    </row>
    <row r="49" spans="2:8" x14ac:dyDescent="0.2">
      <c r="B49" s="140"/>
      <c r="C49" s="143"/>
      <c r="D49" s="3" t="s">
        <v>10</v>
      </c>
      <c r="E49" s="4" t="s">
        <v>13</v>
      </c>
      <c r="F49" s="10"/>
      <c r="G49" s="3"/>
      <c r="H49" s="3"/>
    </row>
    <row r="50" spans="2:8" x14ac:dyDescent="0.2">
      <c r="B50" s="140"/>
      <c r="C50" s="143"/>
      <c r="D50" s="3" t="s">
        <v>21</v>
      </c>
      <c r="E50" s="4"/>
      <c r="F50" s="10"/>
      <c r="G50" s="3"/>
      <c r="H50" s="3"/>
    </row>
    <row r="51" spans="2:8" ht="16" thickBot="1" x14ac:dyDescent="0.25">
      <c r="B51" s="141"/>
      <c r="C51" s="144"/>
      <c r="D51" s="5" t="s">
        <v>31</v>
      </c>
      <c r="E51" s="6"/>
      <c r="F51" s="10"/>
      <c r="G51" s="3"/>
      <c r="H51" s="3"/>
    </row>
    <row r="52" spans="2:8" ht="18" customHeight="1" x14ac:dyDescent="0.2">
      <c r="B52" s="139" t="s">
        <v>50</v>
      </c>
      <c r="C52" s="145" t="s">
        <v>51</v>
      </c>
      <c r="D52" s="79" t="s">
        <v>8</v>
      </c>
      <c r="E52" s="80" t="s">
        <v>52</v>
      </c>
      <c r="F52" s="9"/>
      <c r="G52" s="2"/>
      <c r="H52" s="3"/>
    </row>
    <row r="53" spans="2:8" x14ac:dyDescent="0.2">
      <c r="B53" s="140"/>
      <c r="C53" s="146"/>
      <c r="D53" s="2" t="s">
        <v>9</v>
      </c>
      <c r="E53" s="8" t="s">
        <v>53</v>
      </c>
      <c r="F53" s="9"/>
      <c r="G53" s="2"/>
      <c r="H53" s="3"/>
    </row>
    <row r="54" spans="2:8" x14ac:dyDescent="0.2">
      <c r="B54" s="140"/>
      <c r="C54" s="146"/>
      <c r="D54" s="2" t="s">
        <v>10</v>
      </c>
      <c r="E54" s="8" t="s">
        <v>54</v>
      </c>
      <c r="F54" s="9"/>
      <c r="G54" s="2"/>
      <c r="H54" s="3"/>
    </row>
    <row r="55" spans="2:8" x14ac:dyDescent="0.2">
      <c r="B55" s="140"/>
      <c r="C55" s="146"/>
      <c r="D55" s="2" t="s">
        <v>11</v>
      </c>
      <c r="E55" s="8" t="s">
        <v>13</v>
      </c>
      <c r="F55" s="9"/>
      <c r="G55" s="2"/>
      <c r="H55" s="3"/>
    </row>
    <row r="56" spans="2:8" ht="16" thickBot="1" x14ac:dyDescent="0.25">
      <c r="B56" s="141"/>
      <c r="C56" s="147"/>
      <c r="D56" s="81" t="s">
        <v>19</v>
      </c>
      <c r="E56" s="82"/>
      <c r="F56" s="9"/>
      <c r="G56" s="2"/>
      <c r="H56" s="3"/>
    </row>
    <row r="57" spans="2:8" ht="15" customHeight="1" x14ac:dyDescent="0.2">
      <c r="B57" s="139" t="s">
        <v>55</v>
      </c>
      <c r="C57" s="142" t="s">
        <v>56</v>
      </c>
      <c r="D57" s="83" t="s">
        <v>8</v>
      </c>
      <c r="E57" s="84"/>
      <c r="F57" s="10"/>
      <c r="G57" s="3"/>
      <c r="H57" s="3"/>
    </row>
    <row r="58" spans="2:8" x14ac:dyDescent="0.2">
      <c r="B58" s="140"/>
      <c r="C58" s="143"/>
      <c r="D58" s="3" t="s">
        <v>11</v>
      </c>
      <c r="E58" s="4"/>
      <c r="F58" s="10"/>
      <c r="G58" s="3"/>
      <c r="H58" s="3"/>
    </row>
    <row r="59" spans="2:8" x14ac:dyDescent="0.2">
      <c r="B59" s="140"/>
      <c r="C59" s="143"/>
      <c r="D59" s="3" t="s">
        <v>57</v>
      </c>
      <c r="E59" s="4"/>
      <c r="F59" s="10"/>
      <c r="G59" s="3"/>
      <c r="H59" s="3"/>
    </row>
    <row r="60" spans="2:8" x14ac:dyDescent="0.2">
      <c r="B60" s="140"/>
      <c r="C60" s="143"/>
      <c r="D60" s="3" t="s">
        <v>10</v>
      </c>
      <c r="E60" s="4"/>
      <c r="F60" s="10"/>
      <c r="G60" s="3"/>
      <c r="H60" s="3"/>
    </row>
    <row r="61" spans="2:8" x14ac:dyDescent="0.2">
      <c r="B61" s="140"/>
      <c r="C61" s="143"/>
      <c r="D61" s="3" t="s">
        <v>19</v>
      </c>
      <c r="E61" s="4"/>
      <c r="F61" s="10"/>
      <c r="G61" s="3"/>
      <c r="H61" s="3"/>
    </row>
    <row r="62" spans="2:8" ht="16" thickBot="1" x14ac:dyDescent="0.25">
      <c r="B62" s="141"/>
      <c r="C62" s="144"/>
      <c r="D62" s="5" t="s">
        <v>58</v>
      </c>
      <c r="E62" s="6"/>
      <c r="F62" s="10"/>
      <c r="G62" s="3"/>
      <c r="H62" s="3"/>
    </row>
    <row r="63" spans="2:8" ht="15" customHeight="1" x14ac:dyDescent="0.2">
      <c r="B63" s="139" t="s">
        <v>59</v>
      </c>
      <c r="C63" s="145" t="s">
        <v>60</v>
      </c>
      <c r="D63" s="79" t="s">
        <v>9</v>
      </c>
      <c r="E63" s="80" t="s">
        <v>61</v>
      </c>
      <c r="F63" s="9"/>
      <c r="G63" s="2"/>
      <c r="H63" s="3"/>
    </row>
    <row r="64" spans="2:8" x14ac:dyDescent="0.2">
      <c r="B64" s="140"/>
      <c r="C64" s="146"/>
      <c r="D64" s="2" t="s">
        <v>10</v>
      </c>
      <c r="E64" s="8" t="s">
        <v>13</v>
      </c>
      <c r="F64" s="9"/>
      <c r="G64" s="2"/>
      <c r="H64" s="3"/>
    </row>
    <row r="65" spans="2:8" ht="16" thickBot="1" x14ac:dyDescent="0.25">
      <c r="B65" s="141"/>
      <c r="C65" s="147"/>
      <c r="D65" s="81" t="s">
        <v>31</v>
      </c>
      <c r="E65" s="82"/>
      <c r="F65" s="9"/>
      <c r="G65" s="2"/>
      <c r="H65" s="3"/>
    </row>
    <row r="66" spans="2:8" ht="15" customHeight="1" x14ac:dyDescent="0.2">
      <c r="B66" s="139" t="s">
        <v>62</v>
      </c>
      <c r="C66" s="142" t="s">
        <v>63</v>
      </c>
      <c r="D66" s="83" t="s">
        <v>8</v>
      </c>
      <c r="E66" s="84" t="s">
        <v>40</v>
      </c>
      <c r="F66" s="10"/>
      <c r="G66" s="3"/>
      <c r="H66" s="3"/>
    </row>
    <row r="67" spans="2:8" x14ac:dyDescent="0.2">
      <c r="B67" s="140"/>
      <c r="C67" s="143"/>
      <c r="D67" s="3" t="s">
        <v>9</v>
      </c>
      <c r="E67" s="4" t="s">
        <v>64</v>
      </c>
      <c r="F67" s="10"/>
      <c r="G67" s="3"/>
      <c r="H67" s="3"/>
    </row>
    <row r="68" spans="2:8" x14ac:dyDescent="0.2">
      <c r="B68" s="140"/>
      <c r="C68" s="143"/>
      <c r="D68" s="3" t="s">
        <v>10</v>
      </c>
      <c r="E68" s="4" t="s">
        <v>48</v>
      </c>
      <c r="F68" s="10"/>
      <c r="G68" s="3"/>
      <c r="H68" s="3"/>
    </row>
    <row r="69" spans="2:8" x14ac:dyDescent="0.2">
      <c r="B69" s="140"/>
      <c r="C69" s="143"/>
      <c r="D69" s="3" t="s">
        <v>11</v>
      </c>
      <c r="E69" s="4" t="s">
        <v>22</v>
      </c>
      <c r="F69" s="10"/>
      <c r="G69" s="3"/>
      <c r="H69" s="3"/>
    </row>
    <row r="70" spans="2:8" x14ac:dyDescent="0.2">
      <c r="B70" s="140"/>
      <c r="C70" s="143"/>
      <c r="D70" s="3" t="s">
        <v>19</v>
      </c>
      <c r="E70" s="4" t="s">
        <v>53</v>
      </c>
      <c r="F70" s="10"/>
      <c r="G70" s="3"/>
      <c r="H70" s="3"/>
    </row>
    <row r="71" spans="2:8" x14ac:dyDescent="0.2">
      <c r="B71" s="140"/>
      <c r="C71" s="143"/>
      <c r="D71" s="3" t="s">
        <v>58</v>
      </c>
      <c r="E71" s="4" t="s">
        <v>65</v>
      </c>
      <c r="F71" s="10"/>
      <c r="G71" s="3"/>
      <c r="H71" s="3"/>
    </row>
    <row r="72" spans="2:8" x14ac:dyDescent="0.2">
      <c r="B72" s="140"/>
      <c r="C72" s="143"/>
      <c r="D72" s="3"/>
      <c r="E72" s="4" t="s">
        <v>23</v>
      </c>
      <c r="F72" s="10"/>
      <c r="G72" s="3"/>
      <c r="H72" s="3"/>
    </row>
    <row r="73" spans="2:8" ht="16" thickBot="1" x14ac:dyDescent="0.25">
      <c r="B73" s="141"/>
      <c r="C73" s="144"/>
      <c r="D73" s="5"/>
      <c r="E73" s="6" t="s">
        <v>13</v>
      </c>
      <c r="F73" s="10"/>
      <c r="G73" s="3"/>
      <c r="H73" s="3"/>
    </row>
    <row r="74" spans="2:8" ht="15" customHeight="1" x14ac:dyDescent="0.2">
      <c r="B74" s="139" t="s">
        <v>66</v>
      </c>
      <c r="C74" s="145" t="s">
        <v>67</v>
      </c>
      <c r="D74" s="79" t="s">
        <v>9</v>
      </c>
      <c r="E74" s="80" t="s">
        <v>35</v>
      </c>
      <c r="F74" s="9"/>
      <c r="G74" s="2"/>
      <c r="H74" s="3"/>
    </row>
    <row r="75" spans="2:8" x14ac:dyDescent="0.2">
      <c r="B75" s="140"/>
      <c r="C75" s="146"/>
      <c r="D75" s="2" t="s">
        <v>31</v>
      </c>
      <c r="E75" s="8" t="s">
        <v>36</v>
      </c>
      <c r="F75" s="9"/>
      <c r="G75" s="2"/>
      <c r="H75" s="3"/>
    </row>
    <row r="76" spans="2:8" x14ac:dyDescent="0.2">
      <c r="B76" s="140"/>
      <c r="C76" s="146"/>
      <c r="D76" s="2" t="s">
        <v>10</v>
      </c>
      <c r="E76" s="8" t="s">
        <v>37</v>
      </c>
      <c r="F76" s="9"/>
      <c r="G76" s="2"/>
      <c r="H76" s="3"/>
    </row>
    <row r="77" spans="2:8" x14ac:dyDescent="0.2">
      <c r="B77" s="140"/>
      <c r="C77" s="146"/>
      <c r="D77" s="2"/>
      <c r="E77" s="8" t="s">
        <v>68</v>
      </c>
      <c r="F77" s="9"/>
      <c r="G77" s="2"/>
      <c r="H77" s="3"/>
    </row>
    <row r="78" spans="2:8" x14ac:dyDescent="0.2">
      <c r="B78" s="140"/>
      <c r="C78" s="146"/>
      <c r="D78" s="2"/>
      <c r="E78" s="8" t="s">
        <v>52</v>
      </c>
      <c r="F78" s="9"/>
      <c r="G78" s="2"/>
      <c r="H78" s="3"/>
    </row>
    <row r="79" spans="2:8" ht="16" thickBot="1" x14ac:dyDescent="0.25">
      <c r="B79" s="141"/>
      <c r="C79" s="147"/>
      <c r="D79" s="81"/>
      <c r="E79" s="82" t="s">
        <v>13</v>
      </c>
      <c r="F79" s="9"/>
      <c r="G79" s="2"/>
      <c r="H79" s="3"/>
    </row>
    <row r="80" spans="2:8" ht="15" customHeight="1" x14ac:dyDescent="0.2">
      <c r="B80" s="139" t="s">
        <v>69</v>
      </c>
      <c r="C80" s="142" t="s">
        <v>70</v>
      </c>
      <c r="D80" s="83" t="s">
        <v>8</v>
      </c>
      <c r="E80" s="84" t="s">
        <v>71</v>
      </c>
      <c r="F80" s="10"/>
      <c r="G80" s="3"/>
      <c r="H80" s="3"/>
    </row>
    <row r="81" spans="2:8" x14ac:dyDescent="0.2">
      <c r="B81" s="140"/>
      <c r="C81" s="143"/>
      <c r="D81" s="3" t="s">
        <v>11</v>
      </c>
      <c r="E81" s="4" t="s">
        <v>72</v>
      </c>
      <c r="F81" s="10"/>
      <c r="G81" s="3"/>
      <c r="H81" s="3"/>
    </row>
    <row r="82" spans="2:8" x14ac:dyDescent="0.2">
      <c r="B82" s="140"/>
      <c r="C82" s="143"/>
      <c r="D82" s="3" t="s">
        <v>19</v>
      </c>
      <c r="E82" s="4" t="s">
        <v>73</v>
      </c>
      <c r="F82" s="10"/>
      <c r="G82" s="3"/>
      <c r="H82" s="3"/>
    </row>
    <row r="83" spans="2:8" x14ac:dyDescent="0.2">
      <c r="B83" s="140"/>
      <c r="C83" s="143"/>
      <c r="D83" s="3" t="s">
        <v>9</v>
      </c>
      <c r="E83" s="4" t="s">
        <v>74</v>
      </c>
      <c r="F83" s="10"/>
      <c r="G83" s="3"/>
      <c r="H83" s="3"/>
    </row>
    <row r="84" spans="2:8" x14ac:dyDescent="0.2">
      <c r="B84" s="140"/>
      <c r="C84" s="143"/>
      <c r="D84" s="3" t="s">
        <v>10</v>
      </c>
      <c r="E84" s="4" t="s">
        <v>52</v>
      </c>
      <c r="F84" s="10"/>
      <c r="G84" s="3"/>
      <c r="H84" s="3"/>
    </row>
    <row r="85" spans="2:8" ht="16" thickBot="1" x14ac:dyDescent="0.25">
      <c r="B85" s="141"/>
      <c r="C85" s="144"/>
      <c r="D85" s="5"/>
      <c r="E85" s="6" t="s">
        <v>13</v>
      </c>
      <c r="F85" s="10"/>
      <c r="G85" s="3"/>
      <c r="H85" s="3"/>
    </row>
    <row r="86" spans="2:8" x14ac:dyDescent="0.2">
      <c r="B86" s="139" t="s">
        <v>75</v>
      </c>
      <c r="C86" s="145" t="s">
        <v>76</v>
      </c>
      <c r="D86" s="79" t="s">
        <v>8</v>
      </c>
      <c r="E86" s="80" t="s">
        <v>71</v>
      </c>
      <c r="F86" s="9"/>
      <c r="G86" s="2"/>
      <c r="H86" s="3"/>
    </row>
    <row r="87" spans="2:8" x14ac:dyDescent="0.2">
      <c r="B87" s="140"/>
      <c r="C87" s="146"/>
      <c r="D87" s="2" t="s">
        <v>11</v>
      </c>
      <c r="E87" s="8" t="s">
        <v>77</v>
      </c>
      <c r="F87" s="9"/>
      <c r="G87" s="2"/>
      <c r="H87" s="3"/>
    </row>
    <row r="88" spans="2:8" x14ac:dyDescent="0.2">
      <c r="B88" s="140"/>
      <c r="C88" s="146"/>
      <c r="D88" s="2" t="s">
        <v>19</v>
      </c>
      <c r="E88" s="8" t="s">
        <v>73</v>
      </c>
      <c r="F88" s="9"/>
      <c r="G88" s="2"/>
      <c r="H88" s="3"/>
    </row>
    <row r="89" spans="2:8" x14ac:dyDescent="0.2">
      <c r="B89" s="140"/>
      <c r="C89" s="146"/>
      <c r="D89" s="2" t="s">
        <v>9</v>
      </c>
      <c r="E89" s="8" t="s">
        <v>79</v>
      </c>
      <c r="F89" s="9"/>
      <c r="G89" s="2"/>
      <c r="H89" s="3"/>
    </row>
    <row r="90" spans="2:8" x14ac:dyDescent="0.2">
      <c r="B90" s="140"/>
      <c r="C90" s="146"/>
      <c r="D90" s="2" t="s">
        <v>10</v>
      </c>
      <c r="E90" s="8" t="s">
        <v>78</v>
      </c>
      <c r="F90" s="9"/>
      <c r="G90" s="2"/>
      <c r="H90" s="3"/>
    </row>
    <row r="91" spans="2:8" x14ac:dyDescent="0.2">
      <c r="B91" s="140"/>
      <c r="C91" s="146"/>
      <c r="D91" s="2"/>
      <c r="E91" s="8" t="s">
        <v>80</v>
      </c>
      <c r="F91" s="9"/>
      <c r="G91" s="2"/>
      <c r="H91" s="3"/>
    </row>
    <row r="92" spans="2:8" ht="16" thickBot="1" x14ac:dyDescent="0.25">
      <c r="B92" s="141"/>
      <c r="C92" s="147"/>
      <c r="D92" s="81"/>
      <c r="E92" s="82" t="s">
        <v>13</v>
      </c>
      <c r="F92" s="9"/>
      <c r="G92" s="2"/>
      <c r="H92" s="3"/>
    </row>
    <row r="93" spans="2:8" x14ac:dyDescent="0.2">
      <c r="B93" s="139" t="s">
        <v>81</v>
      </c>
      <c r="C93" s="142" t="s">
        <v>83</v>
      </c>
      <c r="D93" s="83" t="s">
        <v>9</v>
      </c>
      <c r="E93" s="84" t="s">
        <v>52</v>
      </c>
      <c r="F93" s="10"/>
      <c r="G93" s="3"/>
      <c r="H93" s="3"/>
    </row>
    <row r="94" spans="2:8" x14ac:dyDescent="0.2">
      <c r="B94" s="140"/>
      <c r="C94" s="143"/>
      <c r="D94" s="3" t="s">
        <v>31</v>
      </c>
      <c r="E94" s="4" t="s">
        <v>32</v>
      </c>
      <c r="F94" s="10"/>
      <c r="G94" s="3"/>
      <c r="H94" s="3"/>
    </row>
    <row r="95" spans="2:8" x14ac:dyDescent="0.2">
      <c r="B95" s="140"/>
      <c r="C95" s="143"/>
      <c r="D95" s="3" t="s">
        <v>10</v>
      </c>
      <c r="E95" s="4" t="s">
        <v>34</v>
      </c>
      <c r="F95" s="10"/>
      <c r="G95" s="3"/>
      <c r="H95" s="3"/>
    </row>
    <row r="96" spans="2:8" x14ac:dyDescent="0.2">
      <c r="B96" s="140"/>
      <c r="C96" s="143"/>
      <c r="D96" s="3"/>
      <c r="E96" s="4" t="s">
        <v>82</v>
      </c>
      <c r="F96" s="10"/>
      <c r="G96" s="3"/>
      <c r="H96" s="3"/>
    </row>
    <row r="97" spans="2:8" ht="16" thickBot="1" x14ac:dyDescent="0.25">
      <c r="B97" s="141"/>
      <c r="C97" s="144"/>
      <c r="D97" s="5"/>
      <c r="E97" s="6" t="s">
        <v>13</v>
      </c>
      <c r="F97" s="10"/>
      <c r="G97" s="3"/>
      <c r="H97" s="3"/>
    </row>
    <row r="98" spans="2:8" ht="15" customHeight="1" x14ac:dyDescent="0.2">
      <c r="B98" s="154" t="s">
        <v>84</v>
      </c>
      <c r="C98" s="151" t="s">
        <v>87</v>
      </c>
      <c r="D98" s="79" t="s">
        <v>8</v>
      </c>
      <c r="E98" s="80" t="s">
        <v>52</v>
      </c>
      <c r="F98" s="9"/>
      <c r="G98" s="2"/>
      <c r="H98" s="3"/>
    </row>
    <row r="99" spans="2:8" x14ac:dyDescent="0.2">
      <c r="B99" s="155"/>
      <c r="C99" s="152"/>
      <c r="D99" s="2" t="s">
        <v>9</v>
      </c>
      <c r="E99" s="8" t="s">
        <v>47</v>
      </c>
      <c r="F99" s="9"/>
      <c r="G99" s="2"/>
      <c r="H99" s="3"/>
    </row>
    <row r="100" spans="2:8" x14ac:dyDescent="0.2">
      <c r="B100" s="155"/>
      <c r="C100" s="152"/>
      <c r="D100" s="2" t="s">
        <v>11</v>
      </c>
      <c r="E100" s="8" t="s">
        <v>48</v>
      </c>
      <c r="F100" s="9"/>
      <c r="G100" s="2"/>
      <c r="H100" s="3"/>
    </row>
    <row r="101" spans="2:8" x14ac:dyDescent="0.2">
      <c r="B101" s="155"/>
      <c r="C101" s="152"/>
      <c r="D101" s="2" t="s">
        <v>19</v>
      </c>
      <c r="E101" s="8" t="s">
        <v>53</v>
      </c>
      <c r="F101" s="9"/>
      <c r="G101" s="2"/>
      <c r="H101" s="3"/>
    </row>
    <row r="102" spans="2:8" x14ac:dyDescent="0.2">
      <c r="B102" s="155"/>
      <c r="C102" s="152"/>
      <c r="D102" s="2" t="s">
        <v>10</v>
      </c>
      <c r="E102" s="8" t="s">
        <v>85</v>
      </c>
      <c r="F102" s="9"/>
      <c r="G102" s="2"/>
      <c r="H102" s="3"/>
    </row>
    <row r="103" spans="2:8" x14ac:dyDescent="0.2">
      <c r="B103" s="155"/>
      <c r="C103" s="152"/>
      <c r="D103" s="2" t="s">
        <v>58</v>
      </c>
      <c r="E103" s="8" t="s">
        <v>86</v>
      </c>
      <c r="F103" s="9"/>
      <c r="G103" s="2"/>
      <c r="H103" s="3"/>
    </row>
    <row r="104" spans="2:8" ht="16" thickBot="1" x14ac:dyDescent="0.25">
      <c r="B104" s="156"/>
      <c r="C104" s="153"/>
      <c r="D104" s="81"/>
      <c r="E104" s="82" t="s">
        <v>13</v>
      </c>
      <c r="F104" s="9"/>
      <c r="G104" s="2"/>
      <c r="H104" s="3"/>
    </row>
  </sheetData>
  <mergeCells count="35">
    <mergeCell ref="B2:C2"/>
    <mergeCell ref="B93:B97"/>
    <mergeCell ref="C93:C97"/>
    <mergeCell ref="B57:B62"/>
    <mergeCell ref="C57:C62"/>
    <mergeCell ref="B63:B65"/>
    <mergeCell ref="C63:C65"/>
    <mergeCell ref="B66:B73"/>
    <mergeCell ref="C66:C73"/>
    <mergeCell ref="B52:B56"/>
    <mergeCell ref="C52:C56"/>
    <mergeCell ref="B5:B8"/>
    <mergeCell ref="B9:B10"/>
    <mergeCell ref="B11:B15"/>
    <mergeCell ref="B45:B51"/>
    <mergeCell ref="C45:C51"/>
    <mergeCell ref="B98:B104"/>
    <mergeCell ref="C98:C104"/>
    <mergeCell ref="B74:B79"/>
    <mergeCell ref="C74:C79"/>
    <mergeCell ref="B80:B85"/>
    <mergeCell ref="C80:C85"/>
    <mergeCell ref="B86:B92"/>
    <mergeCell ref="C86:C92"/>
    <mergeCell ref="C5:C8"/>
    <mergeCell ref="C9:C10"/>
    <mergeCell ref="C11:C15"/>
    <mergeCell ref="B16:B21"/>
    <mergeCell ref="B22:B26"/>
    <mergeCell ref="B27:B36"/>
    <mergeCell ref="C27:C36"/>
    <mergeCell ref="B37:B44"/>
    <mergeCell ref="C37:C44"/>
    <mergeCell ref="C16:C21"/>
    <mergeCell ref="C22:C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Priority Evaluation</vt:lpstr>
      <vt:lpstr>Source Info</vt:lpstr>
      <vt:lpstr>Favorable Policies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Parker Hawkins</dc:creator>
  <cp:lastModifiedBy>Parker Hawkins</cp:lastModifiedBy>
  <dcterms:created xsi:type="dcterms:W3CDTF">2023-11-02T19:16:19Z</dcterms:created>
  <dcterms:modified xsi:type="dcterms:W3CDTF">2024-10-18T19:26:36Z</dcterms:modified>
</cp:coreProperties>
</file>